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RATE">'BoQ1'!$BD$12:$BD$13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'BoQ1'!$A$1:$BC$18</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<sst xmlns="http://schemas.openxmlformats.org/spreadsheetml/2006/main" count="126" uniqueCount="67">
  <si>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</si>
  <si>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</si>
  <si>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</si>
  <si>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</si>
  <si>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</si>
  <si>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</si>
  <si>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</si>
  <si>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</si>
  <si>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</si>
  <si>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</si>
  <si>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</si>
  <si>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</si>
  <si>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</si>
  <si>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</si>
  <si>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</si>
  <si>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</si>
  <si>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</si>
  <si>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</si>
  <si>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Addition / Deduction</t>
  </si>
  <si>
    <t>Addition / Deduction Values</t>
  </si>
  <si>
    <t>Currency Convertion against each Item</t>
  </si>
  <si>
    <t>Excise Duty</t>
  </si>
  <si>
    <t>VAT</t>
  </si>
  <si>
    <t>Freight Charges ( Unloading &amp; Stacking)</t>
  </si>
  <si>
    <t>Any Other Taxes/Duties/Levies</t>
  </si>
  <si>
    <t>IIIrd Party i.e DGS&amp;D / RITES etc Inspection Charges @0.34%+Service Tax</t>
  </si>
  <si>
    <t xml:space="preserve">Less for Cenvat Credit,if any respect of Supplies Under full Excise Duty Category </t>
  </si>
  <si>
    <t>TOTAL AMOUNT  With Taxes</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</si>
  <si>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</si>
  <si>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</si>
  <si>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</si>
  <si>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</si>
  <si>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</si>
  <si>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</si>
  <si>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</si>
  <si>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</si>
  <si>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</si>
  <si>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</si>
  <si>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</si>
  <si>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</si>
  <si>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</si>
  <si>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</si>
  <si>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</si>
  <si>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STATE / PLACE
 Of Work</t>
  </si>
  <si>
    <t>GSTIN
 No.</t>
  </si>
  <si>
    <t>ITEM
DESCRIPTION.</t>
  </si>
  <si>
    <t>QUANTITY</t>
  </si>
  <si>
    <t>UNITS</t>
  </si>
  <si>
    <t>DOCUMENT
 NUMBER</t>
  </si>
  <si>
    <t>SERVICE ITEM
CODE</t>
  </si>
  <si>
    <t>Quoted
 Currency in 
INR / Other
 Currency</t>
  </si>
  <si>
    <t xml:space="preserve">BASIC RATE In 
Figures To be
 entered by the
 Bidder in
 RS.p </t>
  </si>
  <si>
    <t>GST IN
 (%)</t>
  </si>
  <si>
    <t>HSN / SAC
Code</t>
  </si>
  <si>
    <t>GST
AMOUNT</t>
  </si>
  <si>
    <t>TOTAL AMOUNT  Without Taxes</t>
  </si>
  <si>
    <t>Total AMOUNT In Words</t>
  </si>
  <si>
    <t>Tender Inviting Authority:- FERTILISERS AND CHEMICALS TRAVANCORE LTD., MATERIALS, UDYOGAMANDAL, KERALA</t>
  </si>
  <si>
    <t>Name of Work: Cutting and removal of unwanted grass, bushes ,creepers ,small  plants/trees  at FACT Udyogamandal.</t>
  </si>
  <si>
    <t xml:space="preserve">                                                                                                   Cutting and removal of unwanted grass, bushes ,creepers ,small  plants/trees  at FACT Udyogamandal..
</t>
  </si>
  <si>
    <t>Cutting and removing all grass, bushes, overgrowth of vegetation, small trees, plants etc using weed cutting machine at the earth/ground level in the areas/locations pointed out in FACT Udyogamandal Township offices, Plants etc. and removal of grass to the bins in places pointed out within the township as directed by Officers In Charge (including labour, fuel to the machine, maintenance of machine etc.).</t>
  </si>
  <si>
    <t xml:space="preserve">Clearing &amp; cleaning road-sides and other township area by removing grass, weeds, bushes and levelling  it using earth-axe (mammatty, thoomba etc.) &amp; sweeping the area with brooms or brushes as per instructions at site. </t>
  </si>
  <si>
    <t>MHR</t>
  </si>
  <si>
    <t>MDY</t>
  </si>
  <si>
    <t>ESTMIS005</t>
  </si>
  <si>
    <t>ESTMIS006</t>
  </si>
  <si>
    <r>
      <t xml:space="preserve">Contract No: </t>
    </r>
    <r>
      <rPr>
        <b/>
        <sz val="11"/>
        <color indexed="10"/>
        <rFont val="Arial"/>
        <family val="2"/>
      </rPr>
      <t>03040</t>
    </r>
    <r>
      <rPr>
        <b/>
        <sz val="11"/>
        <color indexed="10"/>
        <rFont val="Arial"/>
        <family val="2"/>
      </rPr>
      <t>/2020-2021/E21753</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</si>
</sst>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0.00;[Red]0.00"/>
  </numFmts>
  <fonts count="8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4"/>
      <name val="Arial"/>
      <family val="2"/>
    </font>
    <font>
      <b/>
      <sz val="14"/>
      <name val="Arial"/>
      <family val="2"/>
    </font>
    <font>
      <b/>
      <sz val="12"/>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4"/>
      <color indexed="8"/>
      <name val="Courier New"/>
      <family val="3"/>
    </font>
    <font>
      <sz val="11"/>
      <color indexed="31"/>
      <name val="Arial"/>
      <family val="2"/>
    </font>
    <font>
      <b/>
      <sz val="12"/>
      <color indexed="16"/>
      <name val="Arial"/>
      <family val="2"/>
    </font>
    <font>
      <b/>
      <sz val="11"/>
      <color indexed="16"/>
      <name val="Arial"/>
      <family val="2"/>
    </font>
    <font>
      <b/>
      <sz val="14"/>
      <color indexed="17"/>
      <name val="Arial"/>
      <family val="2"/>
    </font>
    <font>
      <sz val="16"/>
      <color indexed="14"/>
      <name val="Arial"/>
      <family val="2"/>
    </font>
    <font>
      <sz val="16"/>
      <color indexed="14"/>
      <name val="Calibri"/>
      <family val="2"/>
    </font>
    <font>
      <sz val="14"/>
      <color indexed="8"/>
      <name val="Calibri"/>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4"/>
      <color rgb="FF000000"/>
      <name val="Courier New"/>
      <family val="3"/>
    </font>
    <font>
      <sz val="11"/>
      <color theme="4" tint="0.7999799847602844"/>
      <name val="Arial"/>
      <family val="2"/>
    </font>
    <font>
      <b/>
      <sz val="12"/>
      <color rgb="FF800000"/>
      <name val="Arial"/>
      <family val="2"/>
    </font>
    <font>
      <b/>
      <sz val="11"/>
      <color rgb="FF800000"/>
      <name val="Arial"/>
      <family val="2"/>
    </font>
    <font>
      <b/>
      <sz val="14"/>
      <color rgb="FF007A37"/>
      <name val="Arial"/>
      <family val="2"/>
    </font>
    <font>
      <sz val="16"/>
      <color rgb="FFFF00FF"/>
      <name val="Arial"/>
      <family val="2"/>
    </font>
    <font>
      <sz val="16"/>
      <color rgb="FFFF00FF"/>
      <name val="Calibri"/>
      <family val="2"/>
    </font>
    <font>
      <sz val="14"/>
      <color theme="1"/>
      <name val="Calibri"/>
      <family val="2"/>
    </font>
    <font>
      <b/>
      <u val="single"/>
      <sz val="16"/>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BFBFBF"/>
        <bgColor indexed="64"/>
      </patternFill>
    </fill>
    <fill>
      <patternFill patternType="solid">
        <fgColor indexed="27"/>
        <bgColor indexed="64"/>
      </patternFill>
    </fill>
    <fill>
      <patternFill patternType="solid">
        <fgColor rgb="FFCC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thin"/>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7"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2"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02">
    <xf numFmtId="0" fontId="0" fillId="0" borderId="0" xfId="0" applyFont="1" applyAlignment="1">
      <alignment/>
    </xf>
    <xf numFmtId="0" fontId="3"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3" fillId="0" borderId="0" xfId="57" applyNumberFormat="1" applyFont="1" applyFill="1">
      <alignment/>
      <protection/>
    </xf>
    <xf numFmtId="0" fontId="3" fillId="0" borderId="0" xfId="57" applyNumberFormat="1" applyFont="1" applyFill="1" applyAlignment="1">
      <alignment vertical="top"/>
      <protection/>
    </xf>
    <xf numFmtId="0" fontId="3"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6" fillId="0" borderId="0" xfId="57" applyNumberFormat="1" applyFont="1" applyFill="1">
      <alignment/>
      <protection/>
    </xf>
    <xf numFmtId="0" fontId="3" fillId="0" borderId="0" xfId="57" applyNumberFormat="1" applyFont="1" applyFill="1" applyAlignment="1">
      <alignment horizontal="center" vertical="center"/>
      <protection/>
    </xf>
    <xf numFmtId="0" fontId="3" fillId="0" borderId="10" xfId="57" applyNumberFormat="1" applyFont="1" applyFill="1" applyBorder="1" applyAlignment="1">
      <alignment vertical="center"/>
      <protection/>
    </xf>
    <xf numFmtId="0" fontId="67" fillId="0" borderId="10" xfId="57" applyNumberFormat="1" applyFont="1" applyFill="1" applyBorder="1" applyAlignment="1" applyProtection="1">
      <alignment vertical="center"/>
      <protection locked="0"/>
    </xf>
    <xf numFmtId="0" fontId="67" fillId="0" borderId="10" xfId="57" applyNumberFormat="1" applyFont="1" applyFill="1" applyBorder="1" applyAlignment="1">
      <alignment vertical="center"/>
      <protection/>
    </xf>
    <xf numFmtId="0" fontId="68" fillId="0" borderId="10" xfId="58" applyNumberFormat="1" applyFont="1" applyFill="1" applyBorder="1" applyAlignment="1" applyProtection="1">
      <alignment horizontal="center" vertical="center"/>
      <protection/>
    </xf>
    <xf numFmtId="0" fontId="68" fillId="0" borderId="10" xfId="59" applyNumberFormat="1" applyFont="1" applyFill="1" applyBorder="1" applyAlignment="1" applyProtection="1">
      <alignment horizontal="center" vertical="center"/>
      <protection/>
    </xf>
    <xf numFmtId="0" fontId="2" fillId="0" borderId="10" xfId="57" applyNumberFormat="1" applyFont="1" applyFill="1" applyBorder="1" applyAlignment="1">
      <alignment vertical="center"/>
      <protection/>
    </xf>
    <xf numFmtId="0" fontId="4" fillId="0" borderId="10" xfId="57" applyNumberFormat="1" applyFont="1" applyFill="1" applyBorder="1" applyAlignment="1">
      <alignment horizontal="left"/>
      <protection/>
    </xf>
    <xf numFmtId="0" fontId="69" fillId="0" borderId="1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2" fillId="0" borderId="10" xfId="58" applyNumberFormat="1" applyFont="1" applyFill="1" applyBorder="1" applyAlignment="1" applyProtection="1">
      <alignment horizontal="left" vertical="top"/>
      <protection locked="0"/>
    </xf>
    <xf numFmtId="0" fontId="2" fillId="33" borderId="10" xfId="58" applyNumberFormat="1" applyFont="1" applyFill="1" applyBorder="1" applyAlignment="1" applyProtection="1">
      <alignment horizontal="center" vertical="center" wrapText="1"/>
      <protection/>
    </xf>
    <xf numFmtId="0" fontId="3" fillId="0" borderId="10" xfId="57" applyNumberFormat="1" applyFont="1" applyFill="1" applyBorder="1" applyAlignment="1" applyProtection="1">
      <alignment vertical="center"/>
      <protection locked="0"/>
    </xf>
    <xf numFmtId="0" fontId="2" fillId="0" borderId="10" xfId="57" applyNumberFormat="1" applyFont="1" applyFill="1" applyBorder="1" applyAlignment="1">
      <alignment horizontal="center" vertical="center" wrapText="1"/>
      <protection/>
    </xf>
    <xf numFmtId="0" fontId="2" fillId="0" borderId="10" xfId="57" applyNumberFormat="1" applyFont="1" applyFill="1" applyBorder="1" applyAlignment="1">
      <alignment horizontal="center" vertical="top" wrapText="1"/>
      <protection/>
    </xf>
    <xf numFmtId="0" fontId="3" fillId="0" borderId="10" xfId="57" applyNumberFormat="1" applyFont="1" applyFill="1" applyBorder="1">
      <alignment/>
      <protection/>
    </xf>
    <xf numFmtId="0" fontId="67" fillId="0" borderId="10" xfId="57" applyNumberFormat="1" applyFont="1" applyFill="1" applyBorder="1">
      <alignment/>
      <protection/>
    </xf>
    <xf numFmtId="0" fontId="2" fillId="34" borderId="10" xfId="57" applyNumberFormat="1" applyFont="1" applyFill="1" applyBorder="1" applyAlignment="1">
      <alignment horizontal="center" vertical="center" wrapText="1"/>
      <protection/>
    </xf>
    <xf numFmtId="0" fontId="2" fillId="34" borderId="10" xfId="58" applyNumberFormat="1" applyFont="1" applyFill="1" applyBorder="1" applyAlignment="1">
      <alignment horizontal="center" vertical="center" wrapText="1"/>
      <protection/>
    </xf>
    <xf numFmtId="0" fontId="70" fillId="34" borderId="10" xfId="58" applyNumberFormat="1" applyFont="1" applyFill="1" applyBorder="1" applyAlignment="1">
      <alignment horizontal="center" vertical="center" wrapText="1"/>
      <protection/>
    </xf>
    <xf numFmtId="0" fontId="3" fillId="0" borderId="10" xfId="57" applyNumberFormat="1" applyFont="1" applyFill="1" applyBorder="1" applyAlignment="1">
      <alignment horizontal="center" vertical="center"/>
      <protection/>
    </xf>
    <xf numFmtId="0" fontId="67" fillId="0" borderId="10" xfId="57" applyNumberFormat="1" applyFont="1" applyFill="1" applyBorder="1" applyAlignment="1">
      <alignment horizontal="center" vertical="center"/>
      <protection/>
    </xf>
    <xf numFmtId="9" fontId="3" fillId="0" borderId="10" xfId="57" applyNumberFormat="1" applyFont="1" applyFill="1" applyBorder="1">
      <alignment/>
      <protection/>
    </xf>
    <xf numFmtId="0" fontId="71" fillId="0" borderId="10" xfId="58" applyNumberFormat="1" applyFont="1" applyFill="1" applyBorder="1" applyAlignment="1" applyProtection="1">
      <alignment horizontal="left" wrapText="1" readingOrder="1"/>
      <protection/>
    </xf>
    <xf numFmtId="0" fontId="3" fillId="0" borderId="10" xfId="58" applyNumberFormat="1" applyFont="1" applyFill="1" applyBorder="1" applyAlignment="1" applyProtection="1">
      <alignment vertical="top"/>
      <protection/>
    </xf>
    <xf numFmtId="0" fontId="3" fillId="0" borderId="10" xfId="57" applyNumberFormat="1" applyFont="1" applyFill="1" applyBorder="1" applyAlignment="1" applyProtection="1">
      <alignment horizontal="left" vertical="top"/>
      <protection/>
    </xf>
    <xf numFmtId="0" fontId="2" fillId="0" borderId="10" xfId="57" applyNumberFormat="1" applyFont="1" applyFill="1" applyBorder="1" applyAlignment="1" applyProtection="1">
      <alignment horizontal="right" vertical="top"/>
      <protection/>
    </xf>
    <xf numFmtId="0" fontId="3" fillId="0" borderId="10" xfId="57" applyNumberFormat="1" applyFont="1" applyFill="1" applyBorder="1" applyAlignment="1" applyProtection="1">
      <alignment vertical="top"/>
      <protection/>
    </xf>
    <xf numFmtId="0" fontId="2" fillId="0" borderId="10" xfId="57" applyNumberFormat="1" applyFont="1" applyFill="1" applyBorder="1" applyAlignment="1" applyProtection="1">
      <alignment horizontal="left" vertical="top"/>
      <protection/>
    </xf>
    <xf numFmtId="0" fontId="2" fillId="0" borderId="10" xfId="57" applyNumberFormat="1" applyFont="1" applyFill="1" applyBorder="1" applyAlignment="1" applyProtection="1">
      <alignment horizontal="center" vertical="top" wrapText="1"/>
      <protection/>
    </xf>
    <xf numFmtId="0" fontId="2" fillId="0" borderId="10" xfId="58" applyNumberFormat="1" applyFont="1" applyFill="1" applyBorder="1" applyAlignment="1" applyProtection="1">
      <alignment horizontal="right" vertical="top"/>
      <protection/>
    </xf>
    <xf numFmtId="172" fontId="2" fillId="0" borderId="10" xfId="58" applyNumberFormat="1" applyFont="1" applyFill="1" applyBorder="1" applyAlignment="1" applyProtection="1">
      <alignment horizontal="right" vertical="top"/>
      <protection/>
    </xf>
    <xf numFmtId="0" fontId="3" fillId="0" borderId="10" xfId="58" applyNumberFormat="1" applyFont="1" applyFill="1" applyBorder="1" applyAlignment="1" applyProtection="1">
      <alignment vertical="top" wrapText="1"/>
      <protection/>
    </xf>
    <xf numFmtId="9" fontId="3" fillId="0" borderId="10" xfId="57" applyNumberFormat="1" applyFont="1" applyFill="1" applyBorder="1" applyAlignment="1">
      <alignment vertical="top"/>
      <protection/>
    </xf>
    <xf numFmtId="0" fontId="3" fillId="0" borderId="10" xfId="57" applyNumberFormat="1" applyFont="1" applyFill="1" applyBorder="1" applyAlignment="1">
      <alignment vertical="top"/>
      <protection/>
    </xf>
    <xf numFmtId="0" fontId="67" fillId="0" borderId="10" xfId="57" applyNumberFormat="1" applyFont="1" applyFill="1" applyBorder="1" applyAlignment="1">
      <alignment vertical="top"/>
      <protection/>
    </xf>
    <xf numFmtId="0" fontId="72" fillId="0" borderId="10" xfId="58" applyNumberFormat="1" applyFont="1" applyFill="1" applyBorder="1" applyAlignment="1" applyProtection="1">
      <alignment horizontal="center" vertical="center" wrapText="1" readingOrder="1"/>
      <protection/>
    </xf>
    <xf numFmtId="2" fontId="15" fillId="0" borderId="10" xfId="58" applyNumberFormat="1" applyFont="1" applyFill="1" applyBorder="1" applyAlignment="1" applyProtection="1">
      <alignment horizontal="center" vertical="center" readingOrder="1"/>
      <protection/>
    </xf>
    <xf numFmtId="0" fontId="16" fillId="0" borderId="10" xfId="57" applyNumberFormat="1" applyFont="1" applyFill="1" applyBorder="1" applyAlignment="1" applyProtection="1">
      <alignment horizontal="center" vertical="center" readingOrder="1"/>
      <protection/>
    </xf>
    <xf numFmtId="0" fontId="15" fillId="0" borderId="10" xfId="58" applyNumberFormat="1" applyFont="1" applyFill="1" applyBorder="1" applyAlignment="1" applyProtection="1">
      <alignment horizontal="center" vertical="center" readingOrder="1"/>
      <protection/>
    </xf>
    <xf numFmtId="0" fontId="15" fillId="0" borderId="10" xfId="57" applyNumberFormat="1" applyFont="1" applyFill="1" applyBorder="1" applyAlignment="1" applyProtection="1">
      <alignment horizontal="center" vertical="center" readingOrder="1"/>
      <protection/>
    </xf>
    <xf numFmtId="40" fontId="16" fillId="35" borderId="10" xfId="57" applyNumberFormat="1" applyFont="1" applyFill="1" applyBorder="1" applyAlignment="1" applyProtection="1">
      <alignment horizontal="center" vertical="center" readingOrder="1"/>
      <protection locked="0"/>
    </xf>
    <xf numFmtId="172" fontId="16" fillId="0" borderId="10" xfId="57" applyNumberFormat="1" applyFont="1" applyFill="1" applyBorder="1" applyAlignment="1" applyProtection="1">
      <alignment horizontal="center" vertical="center" readingOrder="1"/>
      <protection locked="0"/>
    </xf>
    <xf numFmtId="172" fontId="16" fillId="0" borderId="10" xfId="57" applyNumberFormat="1" applyFont="1" applyFill="1" applyBorder="1" applyAlignment="1" applyProtection="1">
      <alignment horizontal="center" vertical="center" wrapText="1" readingOrder="1"/>
      <protection/>
    </xf>
    <xf numFmtId="10" fontId="16" fillId="36" borderId="10" xfId="57" applyNumberFormat="1" applyFont="1" applyFill="1" applyBorder="1" applyAlignment="1" applyProtection="1">
      <alignment horizontal="center" vertical="center" readingOrder="1"/>
      <protection locked="0"/>
    </xf>
    <xf numFmtId="49" fontId="16" fillId="36" borderId="10" xfId="57" applyNumberFormat="1" applyFont="1" applyFill="1" applyBorder="1" applyAlignment="1" applyProtection="1">
      <alignment horizontal="center" vertical="center" wrapText="1" readingOrder="1"/>
      <protection locked="0"/>
    </xf>
    <xf numFmtId="40" fontId="16" fillId="0" borderId="10" xfId="57" applyNumberFormat="1" applyFont="1" applyFill="1" applyBorder="1" applyAlignment="1" applyProtection="1">
      <alignment horizontal="center" vertical="center" wrapText="1" readingOrder="1"/>
      <protection/>
    </xf>
    <xf numFmtId="40" fontId="16" fillId="0" borderId="10" xfId="58" applyNumberFormat="1" applyFont="1" applyFill="1" applyBorder="1" applyAlignment="1" applyProtection="1">
      <alignment horizontal="center" vertical="center" readingOrder="1"/>
      <protection/>
    </xf>
    <xf numFmtId="0" fontId="15" fillId="0" borderId="10" xfId="58" applyNumberFormat="1" applyFont="1" applyFill="1" applyBorder="1" applyAlignment="1" applyProtection="1">
      <alignment vertical="center" wrapText="1"/>
      <protection/>
    </xf>
    <xf numFmtId="0" fontId="2" fillId="0" borderId="10" xfId="58" applyNumberFormat="1" applyFont="1" applyFill="1" applyBorder="1" applyAlignment="1">
      <alignment horizontal="left" vertical="top"/>
      <protection/>
    </xf>
    <xf numFmtId="0" fontId="3" fillId="0" borderId="10" xfId="58" applyNumberFormat="1" applyFont="1" applyFill="1" applyBorder="1" applyAlignment="1">
      <alignment vertical="top"/>
      <protection/>
    </xf>
    <xf numFmtId="172" fontId="3" fillId="0" borderId="10" xfId="57" applyNumberFormat="1" applyFont="1" applyFill="1" applyBorder="1" applyAlignment="1">
      <alignment vertical="top"/>
      <protection/>
    </xf>
    <xf numFmtId="2" fontId="6" fillId="0" borderId="10" xfId="58" applyNumberFormat="1" applyFont="1" applyFill="1" applyBorder="1" applyAlignment="1">
      <alignment vertical="top"/>
      <protection/>
    </xf>
    <xf numFmtId="0" fontId="3" fillId="0" borderId="10" xfId="58" applyNumberFormat="1" applyFont="1" applyFill="1" applyBorder="1" applyAlignment="1">
      <alignment vertical="top" wrapText="1"/>
      <protection/>
    </xf>
    <xf numFmtId="0" fontId="73" fillId="0" borderId="10" xfId="57" applyNumberFormat="1" applyFont="1" applyFill="1" applyBorder="1" applyAlignment="1" applyProtection="1">
      <alignment vertical="top"/>
      <protection/>
    </xf>
    <xf numFmtId="0" fontId="14" fillId="0" borderId="10" xfId="58" applyNumberFormat="1" applyFont="1" applyFill="1" applyBorder="1" applyAlignment="1" applyProtection="1">
      <alignment vertical="center" wrapText="1"/>
      <protection locked="0"/>
    </xf>
    <xf numFmtId="0" fontId="74" fillId="35" borderId="10" xfId="58" applyNumberFormat="1" applyFont="1" applyFill="1" applyBorder="1" applyAlignment="1" applyProtection="1">
      <alignment vertical="center" wrapText="1"/>
      <protection locked="0"/>
    </xf>
    <xf numFmtId="10" fontId="75" fillId="35" borderId="10" xfId="63" applyNumberFormat="1" applyFont="1" applyFill="1" applyBorder="1" applyAlignment="1">
      <alignment horizontal="center" vertical="center"/>
    </xf>
    <xf numFmtId="0" fontId="73" fillId="0" borderId="10" xfId="58" applyNumberFormat="1" applyFont="1" applyFill="1" applyBorder="1" applyAlignment="1">
      <alignment vertical="top"/>
      <protection/>
    </xf>
    <xf numFmtId="0" fontId="13" fillId="0" borderId="10" xfId="58" applyNumberFormat="1" applyFont="1" applyFill="1" applyBorder="1" applyAlignment="1" applyProtection="1">
      <alignment vertical="center" wrapText="1"/>
      <protection locked="0"/>
    </xf>
    <xf numFmtId="0" fontId="13" fillId="0" borderId="10" xfId="63" applyNumberFormat="1" applyFont="1" applyFill="1" applyBorder="1" applyAlignment="1" applyProtection="1">
      <alignment vertical="center" wrapText="1"/>
      <protection locked="0"/>
    </xf>
    <xf numFmtId="0" fontId="14" fillId="0" borderId="10" xfId="58" applyNumberFormat="1" applyFont="1" applyFill="1" applyBorder="1" applyAlignment="1" applyProtection="1">
      <alignment vertical="center" wrapText="1"/>
      <protection/>
    </xf>
    <xf numFmtId="172" fontId="76" fillId="0" borderId="10" xfId="58" applyNumberFormat="1" applyFont="1" applyFill="1" applyBorder="1" applyAlignment="1">
      <alignment horizontal="right" vertical="top"/>
      <protection/>
    </xf>
    <xf numFmtId="172" fontId="6" fillId="0" borderId="10" xfId="58" applyNumberFormat="1" applyFont="1" applyFill="1" applyBorder="1" applyAlignment="1">
      <alignment horizontal="right" vertical="top"/>
      <protection/>
    </xf>
    <xf numFmtId="0" fontId="67" fillId="0" borderId="10" xfId="57" applyNumberFormat="1" applyFont="1" applyFill="1" applyBorder="1" applyAlignment="1" applyProtection="1">
      <alignment vertical="top"/>
      <protection/>
    </xf>
    <xf numFmtId="0" fontId="0" fillId="0" borderId="10" xfId="57" applyNumberFormat="1" applyFill="1" applyBorder="1">
      <alignment/>
      <protection/>
    </xf>
    <xf numFmtId="0" fontId="77" fillId="0" borderId="10" xfId="58" applyNumberFormat="1" applyFont="1" applyFill="1" applyBorder="1" applyAlignment="1" applyProtection="1">
      <alignment horizontal="center" vertical="center"/>
      <protection/>
    </xf>
    <xf numFmtId="0" fontId="15" fillId="0" borderId="10" xfId="58" applyNumberFormat="1" applyFont="1" applyFill="1" applyBorder="1" applyAlignment="1" applyProtection="1">
      <alignment horizontal="center" vertical="center"/>
      <protection/>
    </xf>
    <xf numFmtId="0" fontId="3" fillId="0" borderId="10" xfId="58" applyNumberFormat="1" applyFont="1" applyFill="1" applyBorder="1" applyAlignment="1">
      <alignment horizontal="center" vertical="center"/>
      <protection/>
    </xf>
    <xf numFmtId="0" fontId="6" fillId="0" borderId="10" xfId="58" applyNumberFormat="1" applyFont="1" applyFill="1" applyBorder="1" applyAlignment="1">
      <alignment horizontal="center" vertical="center"/>
      <protection/>
    </xf>
    <xf numFmtId="0" fontId="17" fillId="0" borderId="10" xfId="58" applyNumberFormat="1" applyFont="1" applyFill="1" applyBorder="1" applyAlignment="1">
      <alignment horizontal="left" vertical="top"/>
      <protection/>
    </xf>
    <xf numFmtId="0" fontId="0" fillId="0" borderId="10" xfId="0" applyFill="1" applyBorder="1" applyAlignment="1">
      <alignment horizontal="center" vertical="center"/>
    </xf>
    <xf numFmtId="0" fontId="0" fillId="0" borderId="10" xfId="0" applyFill="1" applyBorder="1" applyAlignment="1">
      <alignment horizontal="center" vertical="center" wrapText="1"/>
    </xf>
    <xf numFmtId="0" fontId="78" fillId="0" borderId="10" xfId="0" applyFont="1" applyFill="1" applyBorder="1" applyAlignment="1">
      <alignment vertical="center" wrapText="1"/>
    </xf>
    <xf numFmtId="0" fontId="79" fillId="0" borderId="10" xfId="0" applyFont="1" applyFill="1" applyBorder="1" applyAlignment="1">
      <alignment vertical="center" wrapText="1"/>
    </xf>
    <xf numFmtId="0" fontId="17" fillId="0" borderId="10" xfId="58" applyNumberFormat="1" applyFont="1" applyFill="1" applyBorder="1" applyAlignment="1">
      <alignment horizontal="left" vertical="center"/>
      <protection/>
    </xf>
    <xf numFmtId="0" fontId="2" fillId="0" borderId="10" xfId="58" applyNumberFormat="1" applyFont="1" applyFill="1" applyBorder="1" applyAlignment="1">
      <alignment horizontal="left" vertical="center"/>
      <protection/>
    </xf>
    <xf numFmtId="0" fontId="0" fillId="0" borderId="0" xfId="57" applyNumberFormat="1" applyFill="1" applyAlignment="1">
      <alignment vertical="center"/>
      <protection/>
    </xf>
    <xf numFmtId="0" fontId="18" fillId="0" borderId="11" xfId="57" applyFont="1" applyFill="1" applyBorder="1" applyAlignment="1">
      <alignment horizontal="center" vertical="center"/>
      <protection/>
    </xf>
    <xf numFmtId="0" fontId="2" fillId="33" borderId="10" xfId="58" applyNumberFormat="1" applyFont="1" applyFill="1" applyBorder="1" applyAlignment="1" applyProtection="1">
      <alignment horizontal="center" vertical="center" wrapText="1"/>
      <protection/>
    </xf>
    <xf numFmtId="0" fontId="2" fillId="0" borderId="10" xfId="58" applyNumberFormat="1" applyFont="1" applyFill="1" applyBorder="1" applyAlignment="1" applyProtection="1">
      <alignment horizontal="center" vertical="center"/>
      <protection/>
    </xf>
    <xf numFmtId="0" fontId="2" fillId="36" borderId="10" xfId="58" applyNumberFormat="1" applyFont="1" applyFill="1" applyBorder="1" applyAlignment="1" applyProtection="1">
      <alignment horizontal="left" vertical="center"/>
      <protection locked="0"/>
    </xf>
    <xf numFmtId="0" fontId="2" fillId="0" borderId="10" xfId="58" applyNumberFormat="1" applyFont="1" applyFill="1" applyBorder="1" applyAlignment="1" applyProtection="1">
      <alignment horizontal="left" vertical="center"/>
      <protection locked="0"/>
    </xf>
    <xf numFmtId="0" fontId="2" fillId="0" borderId="10"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80" fillId="0" borderId="10" xfId="57" applyNumberFormat="1" applyFont="1" applyFill="1" applyBorder="1" applyAlignment="1">
      <alignment horizontal="right" vertical="top"/>
      <protection/>
    </xf>
    <xf numFmtId="0" fontId="5" fillId="0" borderId="10" xfId="57" applyNumberFormat="1" applyFont="1" applyFill="1" applyBorder="1" applyAlignment="1">
      <alignment horizontal="left" vertical="center" wrapText="1"/>
      <protection/>
    </xf>
    <xf numFmtId="0" fontId="2" fillId="0" borderId="10" xfId="57" applyNumberFormat="1" applyFont="1" applyFill="1" applyBorder="1" applyAlignment="1">
      <alignment horizontal="left" vertical="center" wrapText="1"/>
      <protection/>
    </xf>
    <xf numFmtId="0" fontId="69" fillId="0" borderId="10" xfId="57" applyNumberFormat="1" applyFont="1" applyFill="1" applyBorder="1" applyAlignment="1" applyProtection="1">
      <alignment horizontal="center" wrapText="1"/>
      <protection locked="0"/>
    </xf>
    <xf numFmtId="0" fontId="10" fillId="0" borderId="0" xfId="0" applyFont="1" applyAlignment="1">
      <alignment horizontal="center" vertical="center"/>
    </xf>
    <xf numFmtId="0" fontId="2" fillId="35" borderId="10" xfId="58" applyNumberFormat="1" applyFont="1" applyFill="1" applyBorder="1" applyAlignment="1" applyProtection="1">
      <alignment horizontal="left" vertical="center"/>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2305050</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u.VALUED-ET02D1JN\Desktop\ITEMRATE\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9"/>
  <sheetViews>
    <sheetView showGridLines="0" zoomScale="73" zoomScaleNormal="73" zoomScalePageLayoutView="0" workbookViewId="0" topLeftCell="A1">
      <selection activeCell="A7" sqref="A7:BC7"/>
    </sheetView>
  </sheetViews>
  <sheetFormatPr defaultColWidth="9.140625" defaultRowHeight="15"/>
  <cols>
    <col min="1" max="1" width="11.8515625" style="8" customWidth="1"/>
    <col min="2" max="2" width="50.7109375" style="88" customWidth="1"/>
    <col min="3" max="3" width="10.140625" style="8" hidden="1" customWidth="1"/>
    <col min="4" max="4" width="12.00390625" style="8" customWidth="1"/>
    <col min="5" max="5" width="10.8515625" style="8" customWidth="1"/>
    <col min="6" max="6" width="14.421875" style="8" hidden="1" customWidth="1"/>
    <col min="7" max="7" width="14.140625" style="8" hidden="1" customWidth="1"/>
    <col min="8" max="8" width="13.28125" style="8" customWidth="1"/>
    <col min="9" max="9" width="12.140625" style="8" hidden="1" customWidth="1"/>
    <col min="10" max="10" width="9.00390625" style="8" hidden="1" customWidth="1"/>
    <col min="11" max="11" width="19.57421875" style="8" hidden="1" customWidth="1"/>
    <col min="12" max="12" width="12.00390625" style="8" customWidth="1"/>
    <col min="13" max="13" width="18.7109375" style="8" customWidth="1"/>
    <col min="14" max="14" width="15.28125" style="9" hidden="1" customWidth="1"/>
    <col min="15" max="15" width="14.28125" style="8" hidden="1" customWidth="1"/>
    <col min="16" max="16" width="17.28125" style="8" hidden="1" customWidth="1"/>
    <col min="17" max="17" width="18.421875" style="8" hidden="1" customWidth="1"/>
    <col min="18" max="19" width="12.421875" style="8" customWidth="1"/>
    <col min="20" max="20" width="19.57421875" style="8" customWidth="1"/>
    <col min="21" max="21" width="16.421875" style="8" hidden="1" customWidth="1"/>
    <col min="22" max="22" width="13.00390625" style="8" hidden="1" customWidth="1"/>
    <col min="23" max="51" width="9.140625" style="8" hidden="1" customWidth="1"/>
    <col min="52" max="52" width="10.28125" style="8" hidden="1" customWidth="1"/>
    <col min="53" max="53" width="20.28125" style="8" customWidth="1"/>
    <col min="54" max="54" width="18.8515625" style="8" customWidth="1"/>
    <col min="55" max="55" width="43.57421875" style="8" customWidth="1"/>
    <col min="56" max="56" width="9.140625" style="8" hidden="1" customWidth="1"/>
    <col min="57" max="238" width="0" style="8" hidden="1" customWidth="1"/>
    <col min="239" max="243" width="0" style="10" hidden="1" customWidth="1"/>
    <col min="244" max="16384" width="9.140625" style="8" customWidth="1"/>
  </cols>
  <sheetData>
    <row r="1" spans="1:243" s="1" customFormat="1" ht="25.5" customHeight="1">
      <c r="A1" s="96" t="str">
        <f>B2&amp;" BoQ"</f>
        <v>Item Rate BoQ</v>
      </c>
      <c r="B1" s="96"/>
      <c r="C1" s="96"/>
      <c r="D1" s="96"/>
      <c r="E1" s="96"/>
      <c r="F1" s="96"/>
      <c r="G1" s="96"/>
      <c r="H1" s="96"/>
      <c r="I1" s="96"/>
      <c r="J1" s="96"/>
      <c r="K1" s="96"/>
      <c r="L1" s="96"/>
      <c r="M1" s="12"/>
      <c r="N1" s="12"/>
      <c r="O1" s="13"/>
      <c r="P1" s="13"/>
      <c r="Q1" s="14"/>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4"/>
      <c r="IF1" s="14"/>
      <c r="IG1" s="14"/>
      <c r="IH1" s="14"/>
      <c r="II1" s="14"/>
    </row>
    <row r="2" spans="1:243" s="1" customFormat="1" ht="25.5" customHeight="1" hidden="1">
      <c r="A2" s="15" t="s">
        <v>3</v>
      </c>
      <c r="B2" s="15" t="s">
        <v>4</v>
      </c>
      <c r="C2" s="16" t="s">
        <v>5</v>
      </c>
      <c r="D2" s="16" t="s">
        <v>6</v>
      </c>
      <c r="E2" s="15" t="s">
        <v>7</v>
      </c>
      <c r="F2" s="12"/>
      <c r="G2" s="12"/>
      <c r="H2" s="12"/>
      <c r="I2" s="12"/>
      <c r="J2" s="17"/>
      <c r="K2" s="17"/>
      <c r="L2" s="17"/>
      <c r="M2" s="12"/>
      <c r="N2" s="12"/>
      <c r="O2" s="13"/>
      <c r="P2" s="13"/>
      <c r="Q2" s="14"/>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row>
    <row r="3" spans="1:243" s="1" customFormat="1" ht="30" customHeight="1" hidden="1">
      <c r="A3" s="12" t="s">
        <v>8</v>
      </c>
      <c r="B3" s="12"/>
      <c r="C3" s="12" t="s">
        <v>9</v>
      </c>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4"/>
      <c r="IF3" s="14"/>
      <c r="IG3" s="14"/>
      <c r="IH3" s="14"/>
      <c r="II3" s="14"/>
    </row>
    <row r="4" spans="1:243" s="2" customFormat="1" ht="30.75" customHeight="1">
      <c r="A4" s="97" t="s">
        <v>57</v>
      </c>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9"/>
      <c r="IF4" s="19"/>
      <c r="IG4" s="19"/>
      <c r="IH4" s="19"/>
      <c r="II4" s="19"/>
    </row>
    <row r="5" spans="1:243" s="2" customFormat="1" ht="30.75" customHeight="1">
      <c r="A5" s="97" t="s">
        <v>58</v>
      </c>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9"/>
      <c r="IF5" s="19"/>
      <c r="IG5" s="19"/>
      <c r="IH5" s="19"/>
      <c r="II5" s="19"/>
    </row>
    <row r="6" spans="1:243" s="2" customFormat="1" ht="30.75" customHeight="1">
      <c r="A6" s="98" t="s">
        <v>66</v>
      </c>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9"/>
      <c r="IF6" s="19"/>
      <c r="IG6" s="19"/>
      <c r="IH6" s="19"/>
      <c r="II6" s="19"/>
    </row>
    <row r="7" spans="1:243" s="2" customFormat="1" ht="29.25" customHeight="1" hidden="1">
      <c r="A7" s="99" t="s">
        <v>10</v>
      </c>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9"/>
      <c r="IF7" s="19"/>
      <c r="IG7" s="19"/>
      <c r="IH7" s="19"/>
      <c r="II7" s="19"/>
    </row>
    <row r="8" spans="1:243" s="3" customFormat="1" ht="61.5" customHeight="1">
      <c r="A8" s="20" t="s">
        <v>41</v>
      </c>
      <c r="B8" s="101"/>
      <c r="C8" s="92"/>
      <c r="D8" s="92"/>
      <c r="E8" s="92"/>
      <c r="F8" s="92"/>
      <c r="G8" s="92"/>
      <c r="H8" s="90" t="s">
        <v>44</v>
      </c>
      <c r="I8" s="91"/>
      <c r="J8" s="91"/>
      <c r="K8" s="91"/>
      <c r="L8" s="91"/>
      <c r="M8" s="92"/>
      <c r="N8" s="93"/>
      <c r="O8" s="93"/>
      <c r="P8" s="93"/>
      <c r="Q8" s="93"/>
      <c r="R8" s="93"/>
      <c r="S8" s="93"/>
      <c r="T8" s="93"/>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2" t="s">
        <v>43</v>
      </c>
      <c r="BB8" s="92"/>
      <c r="BC8" s="9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13"/>
      <c r="IF8" s="13"/>
      <c r="IG8" s="13"/>
      <c r="IH8" s="13"/>
      <c r="II8" s="13"/>
    </row>
    <row r="9" spans="1:243" s="4" customFormat="1" ht="61.5" customHeight="1">
      <c r="A9" s="94" t="s">
        <v>11</v>
      </c>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4"/>
      <c r="IF9" s="14"/>
      <c r="IG9" s="14"/>
      <c r="IH9" s="14"/>
      <c r="II9" s="14"/>
    </row>
    <row r="10" spans="1:243" s="5" customFormat="1" ht="18.75" customHeight="1" hidden="1">
      <c r="A10" s="25" t="s">
        <v>12</v>
      </c>
      <c r="B10" s="24" t="s">
        <v>13</v>
      </c>
      <c r="C10" s="25" t="s">
        <v>13</v>
      </c>
      <c r="D10" s="25" t="s">
        <v>12</v>
      </c>
      <c r="E10" s="25" t="s">
        <v>13</v>
      </c>
      <c r="F10" s="25" t="s">
        <v>14</v>
      </c>
      <c r="G10" s="25" t="s">
        <v>14</v>
      </c>
      <c r="H10" s="25" t="s">
        <v>15</v>
      </c>
      <c r="I10" s="25" t="s">
        <v>13</v>
      </c>
      <c r="J10" s="25" t="s">
        <v>12</v>
      </c>
      <c r="K10" s="25" t="s">
        <v>16</v>
      </c>
      <c r="L10" s="25" t="s">
        <v>13</v>
      </c>
      <c r="M10" s="25" t="s">
        <v>12</v>
      </c>
      <c r="N10" s="25" t="s">
        <v>14</v>
      </c>
      <c r="O10" s="25" t="s">
        <v>14</v>
      </c>
      <c r="P10" s="25" t="s">
        <v>14</v>
      </c>
      <c r="Q10" s="25" t="s">
        <v>14</v>
      </c>
      <c r="R10" s="25" t="s">
        <v>15</v>
      </c>
      <c r="S10" s="25" t="s">
        <v>15</v>
      </c>
      <c r="T10" s="25" t="s">
        <v>14</v>
      </c>
      <c r="U10" s="25" t="s">
        <v>14</v>
      </c>
      <c r="V10" s="25" t="s">
        <v>14</v>
      </c>
      <c r="W10" s="25" t="s">
        <v>14</v>
      </c>
      <c r="X10" s="25" t="s">
        <v>15</v>
      </c>
      <c r="Y10" s="25" t="s">
        <v>15</v>
      </c>
      <c r="Z10" s="25" t="s">
        <v>14</v>
      </c>
      <c r="AA10" s="25" t="s">
        <v>14</v>
      </c>
      <c r="AB10" s="25" t="s">
        <v>14</v>
      </c>
      <c r="AC10" s="25" t="s">
        <v>14</v>
      </c>
      <c r="AD10" s="25" t="s">
        <v>15</v>
      </c>
      <c r="AE10" s="25" t="s">
        <v>15</v>
      </c>
      <c r="AF10" s="25" t="s">
        <v>14</v>
      </c>
      <c r="AG10" s="25" t="s">
        <v>14</v>
      </c>
      <c r="AH10" s="25" t="s">
        <v>14</v>
      </c>
      <c r="AI10" s="25" t="s">
        <v>14</v>
      </c>
      <c r="AJ10" s="25" t="s">
        <v>15</v>
      </c>
      <c r="AK10" s="25" t="s">
        <v>15</v>
      </c>
      <c r="AL10" s="25" t="s">
        <v>14</v>
      </c>
      <c r="AM10" s="25" t="s">
        <v>14</v>
      </c>
      <c r="AN10" s="25" t="s">
        <v>14</v>
      </c>
      <c r="AO10" s="25" t="s">
        <v>14</v>
      </c>
      <c r="AP10" s="25" t="s">
        <v>15</v>
      </c>
      <c r="AQ10" s="25" t="s">
        <v>15</v>
      </c>
      <c r="AR10" s="25" t="s">
        <v>14</v>
      </c>
      <c r="AS10" s="25" t="s">
        <v>14</v>
      </c>
      <c r="AT10" s="25" t="s">
        <v>12</v>
      </c>
      <c r="AU10" s="25" t="s">
        <v>12</v>
      </c>
      <c r="AV10" s="25" t="s">
        <v>15</v>
      </c>
      <c r="AW10" s="25" t="s">
        <v>15</v>
      </c>
      <c r="AX10" s="25" t="s">
        <v>12</v>
      </c>
      <c r="AY10" s="25" t="s">
        <v>12</v>
      </c>
      <c r="AZ10" s="25" t="s">
        <v>17</v>
      </c>
      <c r="BA10" s="25" t="s">
        <v>12</v>
      </c>
      <c r="BB10" s="25" t="s">
        <v>12</v>
      </c>
      <c r="BC10" s="25" t="s">
        <v>13</v>
      </c>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c r="IA10" s="26"/>
      <c r="IB10" s="26"/>
      <c r="IC10" s="26"/>
      <c r="ID10" s="26"/>
      <c r="IE10" s="27"/>
      <c r="IF10" s="27"/>
      <c r="IG10" s="27"/>
      <c r="IH10" s="27"/>
      <c r="II10" s="27"/>
    </row>
    <row r="11" spans="1:243" s="11" customFormat="1" ht="94.5" customHeight="1">
      <c r="A11" s="24" t="s">
        <v>0</v>
      </c>
      <c r="B11" s="28" t="s">
        <v>45</v>
      </c>
      <c r="C11" s="28" t="s">
        <v>1</v>
      </c>
      <c r="D11" s="28" t="s">
        <v>46</v>
      </c>
      <c r="E11" s="28" t="s">
        <v>47</v>
      </c>
      <c r="F11" s="28" t="s">
        <v>42</v>
      </c>
      <c r="G11" s="28" t="s">
        <v>48</v>
      </c>
      <c r="H11" s="28" t="s">
        <v>49</v>
      </c>
      <c r="I11" s="28" t="s">
        <v>18</v>
      </c>
      <c r="J11" s="28" t="s">
        <v>19</v>
      </c>
      <c r="K11" s="28" t="s">
        <v>20</v>
      </c>
      <c r="L11" s="28" t="s">
        <v>50</v>
      </c>
      <c r="M11" s="29" t="s">
        <v>51</v>
      </c>
      <c r="N11" s="28" t="s">
        <v>21</v>
      </c>
      <c r="O11" s="28" t="s">
        <v>22</v>
      </c>
      <c r="P11" s="28" t="s">
        <v>23</v>
      </c>
      <c r="Q11" s="28" t="s">
        <v>24</v>
      </c>
      <c r="R11" s="28" t="s">
        <v>52</v>
      </c>
      <c r="S11" s="28" t="s">
        <v>53</v>
      </c>
      <c r="T11" s="28" t="s">
        <v>54</v>
      </c>
      <c r="U11" s="28" t="s">
        <v>25</v>
      </c>
      <c r="V11" s="28" t="s">
        <v>26</v>
      </c>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30" t="s">
        <v>55</v>
      </c>
      <c r="BB11" s="30" t="s">
        <v>27</v>
      </c>
      <c r="BC11" s="30" t="s">
        <v>56</v>
      </c>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2"/>
      <c r="IF11" s="32"/>
      <c r="IG11" s="32"/>
      <c r="IH11" s="32"/>
      <c r="II11" s="32"/>
    </row>
    <row r="12" spans="1:243" s="5" customFormat="1" ht="15" hidden="1">
      <c r="A12" s="25">
        <v>1</v>
      </c>
      <c r="B12" s="24">
        <v>2</v>
      </c>
      <c r="C12" s="25">
        <v>3</v>
      </c>
      <c r="D12" s="25">
        <v>4</v>
      </c>
      <c r="E12" s="25">
        <v>5</v>
      </c>
      <c r="F12" s="25">
        <v>6</v>
      </c>
      <c r="G12" s="25">
        <v>7</v>
      </c>
      <c r="H12" s="25">
        <v>8</v>
      </c>
      <c r="I12" s="25">
        <v>9</v>
      </c>
      <c r="J12" s="25">
        <v>10</v>
      </c>
      <c r="K12" s="25">
        <v>11</v>
      </c>
      <c r="L12" s="25">
        <v>12</v>
      </c>
      <c r="M12" s="25">
        <v>13</v>
      </c>
      <c r="N12" s="25">
        <v>14</v>
      </c>
      <c r="O12" s="25">
        <v>15</v>
      </c>
      <c r="P12" s="25">
        <v>16</v>
      </c>
      <c r="Q12" s="25">
        <v>17</v>
      </c>
      <c r="R12" s="25">
        <v>18</v>
      </c>
      <c r="S12" s="25">
        <v>19</v>
      </c>
      <c r="T12" s="25">
        <v>20</v>
      </c>
      <c r="U12" s="25">
        <v>21</v>
      </c>
      <c r="V12" s="25">
        <v>22</v>
      </c>
      <c r="W12" s="25">
        <v>23</v>
      </c>
      <c r="X12" s="25">
        <v>24</v>
      </c>
      <c r="Y12" s="25">
        <v>25</v>
      </c>
      <c r="Z12" s="25">
        <v>26</v>
      </c>
      <c r="AA12" s="25">
        <v>27</v>
      </c>
      <c r="AB12" s="25">
        <v>28</v>
      </c>
      <c r="AC12" s="25">
        <v>29</v>
      </c>
      <c r="AD12" s="25">
        <v>30</v>
      </c>
      <c r="AE12" s="25">
        <v>31</v>
      </c>
      <c r="AF12" s="25">
        <v>32</v>
      </c>
      <c r="AG12" s="25">
        <v>33</v>
      </c>
      <c r="AH12" s="25">
        <v>34</v>
      </c>
      <c r="AI12" s="25">
        <v>35</v>
      </c>
      <c r="AJ12" s="25">
        <v>36</v>
      </c>
      <c r="AK12" s="25">
        <v>37</v>
      </c>
      <c r="AL12" s="25">
        <v>38</v>
      </c>
      <c r="AM12" s="25">
        <v>39</v>
      </c>
      <c r="AN12" s="25">
        <v>40</v>
      </c>
      <c r="AO12" s="25">
        <v>41</v>
      </c>
      <c r="AP12" s="25">
        <v>42</v>
      </c>
      <c r="AQ12" s="25">
        <v>43</v>
      </c>
      <c r="AR12" s="25">
        <v>44</v>
      </c>
      <c r="AS12" s="25">
        <v>45</v>
      </c>
      <c r="AT12" s="25">
        <v>46</v>
      </c>
      <c r="AU12" s="25">
        <v>47</v>
      </c>
      <c r="AV12" s="25">
        <v>48</v>
      </c>
      <c r="AW12" s="25">
        <v>49</v>
      </c>
      <c r="AX12" s="25">
        <v>50</v>
      </c>
      <c r="AY12" s="25">
        <v>51</v>
      </c>
      <c r="AZ12" s="25">
        <v>52</v>
      </c>
      <c r="BA12" s="25">
        <v>53</v>
      </c>
      <c r="BB12" s="25">
        <v>54</v>
      </c>
      <c r="BC12" s="25">
        <v>55</v>
      </c>
      <c r="BD12" s="33">
        <v>0</v>
      </c>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26"/>
      <c r="GN12" s="26"/>
      <c r="GO12" s="26"/>
      <c r="GP12" s="26"/>
      <c r="GQ12" s="26"/>
      <c r="GR12" s="26"/>
      <c r="GS12" s="26"/>
      <c r="GT12" s="26"/>
      <c r="GU12" s="26"/>
      <c r="GV12" s="26"/>
      <c r="GW12" s="26"/>
      <c r="GX12" s="26"/>
      <c r="GY12" s="26"/>
      <c r="GZ12" s="26"/>
      <c r="HA12" s="26"/>
      <c r="HB12" s="26"/>
      <c r="HC12" s="26"/>
      <c r="HD12" s="26"/>
      <c r="HE12" s="26"/>
      <c r="HF12" s="26"/>
      <c r="HG12" s="26"/>
      <c r="HH12" s="26"/>
      <c r="HI12" s="26"/>
      <c r="HJ12" s="26"/>
      <c r="HK12" s="26"/>
      <c r="HL12" s="26"/>
      <c r="HM12" s="26"/>
      <c r="HN12" s="26"/>
      <c r="HO12" s="26"/>
      <c r="HP12" s="26"/>
      <c r="HQ12" s="26"/>
      <c r="HR12" s="26"/>
      <c r="HS12" s="26"/>
      <c r="HT12" s="26"/>
      <c r="HU12" s="26"/>
      <c r="HV12" s="26"/>
      <c r="HW12" s="26"/>
      <c r="HX12" s="26"/>
      <c r="HY12" s="26"/>
      <c r="HZ12" s="26"/>
      <c r="IA12" s="26"/>
      <c r="IB12" s="26"/>
      <c r="IC12" s="26"/>
      <c r="ID12" s="26"/>
      <c r="IE12" s="27"/>
      <c r="IF12" s="27"/>
      <c r="IG12" s="27"/>
      <c r="IH12" s="27"/>
      <c r="II12" s="27"/>
    </row>
    <row r="13" spans="1:243" s="6" customFormat="1" ht="81" customHeight="1">
      <c r="A13" s="77">
        <v>1</v>
      </c>
      <c r="B13" s="84" t="s">
        <v>59</v>
      </c>
      <c r="C13" s="34"/>
      <c r="D13" s="35"/>
      <c r="E13" s="36"/>
      <c r="F13" s="35"/>
      <c r="G13" s="37"/>
      <c r="H13" s="37"/>
      <c r="I13" s="35"/>
      <c r="J13" s="38"/>
      <c r="K13" s="39"/>
      <c r="L13" s="39"/>
      <c r="M13" s="38"/>
      <c r="N13" s="37"/>
      <c r="O13" s="37"/>
      <c r="P13" s="40"/>
      <c r="Q13" s="37"/>
      <c r="R13" s="37"/>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1"/>
      <c r="BB13" s="42"/>
      <c r="BC13" s="43"/>
      <c r="BD13" s="44">
        <v>0.18</v>
      </c>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6">
        <v>1</v>
      </c>
      <c r="IF13" s="46" t="s">
        <v>28</v>
      </c>
      <c r="IG13" s="46" t="s">
        <v>29</v>
      </c>
      <c r="IH13" s="46">
        <v>10</v>
      </c>
      <c r="II13" s="46" t="s">
        <v>30</v>
      </c>
    </row>
    <row r="14" spans="1:243" s="6" customFormat="1" ht="191.25" customHeight="1">
      <c r="A14" s="78">
        <v>1.01</v>
      </c>
      <c r="B14" s="85" t="s">
        <v>60</v>
      </c>
      <c r="C14" s="47" t="s">
        <v>29</v>
      </c>
      <c r="D14" s="83">
        <v>2080</v>
      </c>
      <c r="E14" s="82" t="s">
        <v>62</v>
      </c>
      <c r="F14" s="48">
        <v>100</v>
      </c>
      <c r="G14" s="49"/>
      <c r="H14" s="89" t="s">
        <v>64</v>
      </c>
      <c r="I14" s="50" t="s">
        <v>32</v>
      </c>
      <c r="J14" s="51">
        <f>IF(I14="Less(-)",-1,1)</f>
        <v>1</v>
      </c>
      <c r="K14" s="49" t="s">
        <v>38</v>
      </c>
      <c r="L14" s="49" t="s">
        <v>7</v>
      </c>
      <c r="M14" s="52"/>
      <c r="N14" s="53"/>
      <c r="O14" s="53"/>
      <c r="P14" s="54"/>
      <c r="Q14" s="53"/>
      <c r="R14" s="55"/>
      <c r="S14" s="56"/>
      <c r="T14" s="57">
        <f>(BA14*R14)</f>
        <v>0</v>
      </c>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8">
        <f>D14*M14</f>
        <v>0</v>
      </c>
      <c r="BB14" s="58">
        <f>BA14+T14</f>
        <v>0</v>
      </c>
      <c r="BC14" s="59" t="str">
        <f>SpellNumber(L14,BB14)</f>
        <v>INR Zero Only</v>
      </c>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6">
        <v>1.01</v>
      </c>
      <c r="IF14" s="46" t="s">
        <v>33</v>
      </c>
      <c r="IG14" s="46" t="s">
        <v>29</v>
      </c>
      <c r="IH14" s="46">
        <v>123.223</v>
      </c>
      <c r="II14" s="46" t="s">
        <v>31</v>
      </c>
    </row>
    <row r="15" spans="1:243" s="6" customFormat="1" ht="121.5" customHeight="1">
      <c r="A15" s="78">
        <f>1+A14</f>
        <v>2.01</v>
      </c>
      <c r="B15" s="85" t="s">
        <v>61</v>
      </c>
      <c r="C15" s="47"/>
      <c r="D15" s="82">
        <v>260</v>
      </c>
      <c r="E15" s="82" t="s">
        <v>63</v>
      </c>
      <c r="F15" s="48"/>
      <c r="G15" s="49"/>
      <c r="H15" s="89" t="s">
        <v>65</v>
      </c>
      <c r="I15" s="50" t="s">
        <v>32</v>
      </c>
      <c r="J15" s="51">
        <f>IF(I15="Less(-)",-1,1)</f>
        <v>1</v>
      </c>
      <c r="K15" s="49" t="s">
        <v>38</v>
      </c>
      <c r="L15" s="49" t="s">
        <v>7</v>
      </c>
      <c r="M15" s="52"/>
      <c r="N15" s="53"/>
      <c r="O15" s="53"/>
      <c r="P15" s="54"/>
      <c r="Q15" s="53"/>
      <c r="R15" s="55"/>
      <c r="S15" s="56"/>
      <c r="T15" s="57">
        <f>(BA15*R15)</f>
        <v>0</v>
      </c>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8">
        <f>D15*M15</f>
        <v>0</v>
      </c>
      <c r="BB15" s="58">
        <f>BA15+T15</f>
        <v>0</v>
      </c>
      <c r="BC15" s="59" t="str">
        <f>SpellNumber(L15,BB15)</f>
        <v>INR Zero Only</v>
      </c>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6">
        <v>1.01</v>
      </c>
      <c r="IF15" s="46" t="s">
        <v>33</v>
      </c>
      <c r="IG15" s="46" t="s">
        <v>29</v>
      </c>
      <c r="IH15" s="46">
        <v>123.223</v>
      </c>
      <c r="II15" s="46" t="s">
        <v>31</v>
      </c>
    </row>
    <row r="16" spans="1:243" s="6" customFormat="1" ht="33" customHeight="1">
      <c r="A16" s="81" t="s">
        <v>36</v>
      </c>
      <c r="B16" s="86"/>
      <c r="C16" s="61"/>
      <c r="D16" s="79"/>
      <c r="E16" s="79"/>
      <c r="F16" s="79"/>
      <c r="G16" s="79"/>
      <c r="H16" s="80"/>
      <c r="I16" s="80"/>
      <c r="J16" s="80"/>
      <c r="K16" s="80"/>
      <c r="L16" s="79"/>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3">
        <f>SUM(BA13:BA15)</f>
        <v>0</v>
      </c>
      <c r="BB16" s="63">
        <f>SUM(BB13:BB15)</f>
        <v>0</v>
      </c>
      <c r="BC16" s="64" t="str">
        <f>SpellNumber($E$2,BB16)</f>
        <v>INR Zero Only</v>
      </c>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45"/>
      <c r="FE16" s="45"/>
      <c r="FF16" s="45"/>
      <c r="FG16" s="45"/>
      <c r="FH16" s="45"/>
      <c r="FI16" s="45"/>
      <c r="FJ16" s="45"/>
      <c r="FK16" s="45"/>
      <c r="FL16" s="45"/>
      <c r="FM16" s="45"/>
      <c r="FN16" s="45"/>
      <c r="FO16" s="45"/>
      <c r="FP16" s="45"/>
      <c r="FQ16" s="45"/>
      <c r="FR16" s="45"/>
      <c r="FS16" s="45"/>
      <c r="FT16" s="45"/>
      <c r="FU16" s="45"/>
      <c r="FV16" s="45"/>
      <c r="FW16" s="45"/>
      <c r="FX16" s="45"/>
      <c r="FY16" s="45"/>
      <c r="FZ16" s="45"/>
      <c r="GA16" s="45"/>
      <c r="GB16" s="45"/>
      <c r="GC16" s="45"/>
      <c r="GD16" s="45"/>
      <c r="GE16" s="45"/>
      <c r="GF16" s="45"/>
      <c r="GG16" s="45"/>
      <c r="GH16" s="45"/>
      <c r="GI16" s="45"/>
      <c r="GJ16" s="45"/>
      <c r="GK16" s="45"/>
      <c r="GL16" s="45"/>
      <c r="GM16" s="45"/>
      <c r="GN16" s="45"/>
      <c r="GO16" s="45"/>
      <c r="GP16" s="45"/>
      <c r="GQ16" s="45"/>
      <c r="GR16" s="45"/>
      <c r="GS16" s="45"/>
      <c r="GT16" s="45"/>
      <c r="GU16" s="45"/>
      <c r="GV16" s="45"/>
      <c r="GW16" s="45"/>
      <c r="GX16" s="45"/>
      <c r="GY16" s="45"/>
      <c r="GZ16" s="45"/>
      <c r="HA16" s="45"/>
      <c r="HB16" s="45"/>
      <c r="HC16" s="45"/>
      <c r="HD16" s="45"/>
      <c r="HE16" s="45"/>
      <c r="HF16" s="45"/>
      <c r="HG16" s="45"/>
      <c r="HH16" s="45"/>
      <c r="HI16" s="45"/>
      <c r="HJ16" s="45"/>
      <c r="HK16" s="45"/>
      <c r="HL16" s="45"/>
      <c r="HM16" s="45"/>
      <c r="HN16" s="45"/>
      <c r="HO16" s="45"/>
      <c r="HP16" s="45"/>
      <c r="HQ16" s="45"/>
      <c r="HR16" s="45"/>
      <c r="HS16" s="45"/>
      <c r="HT16" s="45"/>
      <c r="HU16" s="45"/>
      <c r="HV16" s="45"/>
      <c r="HW16" s="45"/>
      <c r="HX16" s="45"/>
      <c r="HY16" s="45"/>
      <c r="HZ16" s="45"/>
      <c r="IA16" s="45"/>
      <c r="IB16" s="45"/>
      <c r="IC16" s="45"/>
      <c r="ID16" s="45"/>
      <c r="IE16" s="46">
        <v>4</v>
      </c>
      <c r="IF16" s="46" t="s">
        <v>34</v>
      </c>
      <c r="IG16" s="46" t="s">
        <v>35</v>
      </c>
      <c r="IH16" s="46">
        <v>10</v>
      </c>
      <c r="II16" s="46" t="s">
        <v>31</v>
      </c>
    </row>
    <row r="17" spans="1:243" s="7" customFormat="1" ht="39" customHeight="1" hidden="1">
      <c r="A17" s="60" t="s">
        <v>40</v>
      </c>
      <c r="B17" s="87"/>
      <c r="C17" s="65"/>
      <c r="D17" s="66"/>
      <c r="E17" s="67" t="s">
        <v>37</v>
      </c>
      <c r="F17" s="68"/>
      <c r="G17" s="69"/>
      <c r="H17" s="38"/>
      <c r="I17" s="38"/>
      <c r="J17" s="38"/>
      <c r="K17" s="70"/>
      <c r="L17" s="71"/>
      <c r="M17" s="72"/>
      <c r="N17" s="38"/>
      <c r="O17" s="45"/>
      <c r="P17" s="45"/>
      <c r="Q17" s="45"/>
      <c r="R17" s="45"/>
      <c r="S17" s="45"/>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73">
        <f>IF(ISBLANK(F17),0,IF(E17="Excess (+)",ROUND(BA16+(BA16*F17),2),IF(E17="Less (-)",ROUND(BA16+(BA16*F17*(-1)),2),0)))</f>
        <v>0</v>
      </c>
      <c r="BB17" s="74">
        <f>ROUND(BA17,0)</f>
        <v>0</v>
      </c>
      <c r="BC17" s="64" t="str">
        <f>SpellNumber(L17,BB17)</f>
        <v> Zero Only</v>
      </c>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c r="FB17" s="38"/>
      <c r="FC17" s="38"/>
      <c r="FD17" s="38"/>
      <c r="FE17" s="38"/>
      <c r="FF17" s="38"/>
      <c r="FG17" s="38"/>
      <c r="FH17" s="38"/>
      <c r="FI17" s="38"/>
      <c r="FJ17" s="38"/>
      <c r="FK17" s="38"/>
      <c r="FL17" s="38"/>
      <c r="FM17" s="38"/>
      <c r="FN17" s="38"/>
      <c r="FO17" s="38"/>
      <c r="FP17" s="38"/>
      <c r="FQ17" s="38"/>
      <c r="FR17" s="38"/>
      <c r="FS17" s="38"/>
      <c r="FT17" s="38"/>
      <c r="FU17" s="38"/>
      <c r="FV17" s="38"/>
      <c r="FW17" s="38"/>
      <c r="FX17" s="38"/>
      <c r="FY17" s="38"/>
      <c r="FZ17" s="38"/>
      <c r="GA17" s="38"/>
      <c r="GB17" s="38"/>
      <c r="GC17" s="38"/>
      <c r="GD17" s="38"/>
      <c r="GE17" s="38"/>
      <c r="GF17" s="38"/>
      <c r="GG17" s="38"/>
      <c r="GH17" s="38"/>
      <c r="GI17" s="38"/>
      <c r="GJ17" s="38"/>
      <c r="GK17" s="38"/>
      <c r="GL17" s="38"/>
      <c r="GM17" s="38"/>
      <c r="GN17" s="38"/>
      <c r="GO17" s="38"/>
      <c r="GP17" s="38"/>
      <c r="GQ17" s="38"/>
      <c r="GR17" s="38"/>
      <c r="GS17" s="38"/>
      <c r="GT17" s="38"/>
      <c r="GU17" s="38"/>
      <c r="GV17" s="38"/>
      <c r="GW17" s="38"/>
      <c r="GX17" s="38"/>
      <c r="GY17" s="38"/>
      <c r="GZ17" s="38"/>
      <c r="HA17" s="38"/>
      <c r="HB17" s="38"/>
      <c r="HC17" s="38"/>
      <c r="HD17" s="38"/>
      <c r="HE17" s="38"/>
      <c r="HF17" s="38"/>
      <c r="HG17" s="38"/>
      <c r="HH17" s="38"/>
      <c r="HI17" s="38"/>
      <c r="HJ17" s="38"/>
      <c r="HK17" s="38"/>
      <c r="HL17" s="38"/>
      <c r="HM17" s="38"/>
      <c r="HN17" s="38"/>
      <c r="HO17" s="38"/>
      <c r="HP17" s="38"/>
      <c r="HQ17" s="38"/>
      <c r="HR17" s="38"/>
      <c r="HS17" s="38"/>
      <c r="HT17" s="38"/>
      <c r="HU17" s="38"/>
      <c r="HV17" s="38"/>
      <c r="HW17" s="38"/>
      <c r="HX17" s="38"/>
      <c r="HY17" s="38"/>
      <c r="HZ17" s="38"/>
      <c r="IA17" s="38"/>
      <c r="IB17" s="38"/>
      <c r="IC17" s="38"/>
      <c r="ID17" s="38"/>
      <c r="IE17" s="75"/>
      <c r="IF17" s="75"/>
      <c r="IG17" s="75"/>
      <c r="IH17" s="75"/>
      <c r="II17" s="75"/>
    </row>
    <row r="18" spans="1:243" s="7" customFormat="1" ht="51" customHeight="1">
      <c r="A18" s="60" t="s">
        <v>39</v>
      </c>
      <c r="B18" s="87"/>
      <c r="C18" s="95" t="str">
        <f>SpellNumber($E$2,BB16)</f>
        <v>INR Zero Only</v>
      </c>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38"/>
      <c r="EN18" s="38"/>
      <c r="EO18" s="38"/>
      <c r="EP18" s="38"/>
      <c r="EQ18" s="38"/>
      <c r="ER18" s="38"/>
      <c r="ES18" s="38"/>
      <c r="ET18" s="38"/>
      <c r="EU18" s="38"/>
      <c r="EV18" s="38"/>
      <c r="EW18" s="38"/>
      <c r="EX18" s="38"/>
      <c r="EY18" s="38"/>
      <c r="EZ18" s="38"/>
      <c r="FA18" s="38"/>
      <c r="FB18" s="38"/>
      <c r="FC18" s="38"/>
      <c r="FD18" s="38"/>
      <c r="FE18" s="38"/>
      <c r="FF18" s="38"/>
      <c r="FG18" s="38"/>
      <c r="FH18" s="38"/>
      <c r="FI18" s="38"/>
      <c r="FJ18" s="38"/>
      <c r="FK18" s="38"/>
      <c r="FL18" s="38"/>
      <c r="FM18" s="38"/>
      <c r="FN18" s="38"/>
      <c r="FO18" s="38"/>
      <c r="FP18" s="38"/>
      <c r="FQ18" s="38"/>
      <c r="FR18" s="38"/>
      <c r="FS18" s="38"/>
      <c r="FT18" s="38"/>
      <c r="FU18" s="38"/>
      <c r="FV18" s="38"/>
      <c r="FW18" s="38"/>
      <c r="FX18" s="38"/>
      <c r="FY18" s="38"/>
      <c r="FZ18" s="38"/>
      <c r="GA18" s="38"/>
      <c r="GB18" s="38"/>
      <c r="GC18" s="38"/>
      <c r="GD18" s="38"/>
      <c r="GE18" s="38"/>
      <c r="GF18" s="38"/>
      <c r="GG18" s="38"/>
      <c r="GH18" s="38"/>
      <c r="GI18" s="38"/>
      <c r="GJ18" s="38"/>
      <c r="GK18" s="38"/>
      <c r="GL18" s="38"/>
      <c r="GM18" s="38"/>
      <c r="GN18" s="38"/>
      <c r="GO18" s="38"/>
      <c r="GP18" s="38"/>
      <c r="GQ18" s="38"/>
      <c r="GR18" s="38"/>
      <c r="GS18" s="38"/>
      <c r="GT18" s="38"/>
      <c r="GU18" s="38"/>
      <c r="GV18" s="38"/>
      <c r="GW18" s="38"/>
      <c r="GX18" s="38"/>
      <c r="GY18" s="38"/>
      <c r="GZ18" s="38"/>
      <c r="HA18" s="38"/>
      <c r="HB18" s="38"/>
      <c r="HC18" s="38"/>
      <c r="HD18" s="38"/>
      <c r="HE18" s="38"/>
      <c r="HF18" s="38"/>
      <c r="HG18" s="38"/>
      <c r="HH18" s="38"/>
      <c r="HI18" s="38"/>
      <c r="HJ18" s="38"/>
      <c r="HK18" s="38"/>
      <c r="HL18" s="38"/>
      <c r="HM18" s="38"/>
      <c r="HN18" s="38"/>
      <c r="HO18" s="38"/>
      <c r="HP18" s="38"/>
      <c r="HQ18" s="38"/>
      <c r="HR18" s="38"/>
      <c r="HS18" s="38"/>
      <c r="HT18" s="38"/>
      <c r="HU18" s="38"/>
      <c r="HV18" s="38"/>
      <c r="HW18" s="38"/>
      <c r="HX18" s="38"/>
      <c r="HY18" s="38"/>
      <c r="HZ18" s="38"/>
      <c r="IA18" s="38"/>
      <c r="IB18" s="38"/>
      <c r="IC18" s="38"/>
      <c r="ID18" s="38"/>
      <c r="IE18" s="75"/>
      <c r="IF18" s="75"/>
      <c r="IG18" s="75"/>
      <c r="IH18" s="75"/>
      <c r="II18" s="75"/>
    </row>
    <row r="19" spans="1:243" s="5" customFormat="1" ht="15">
      <c r="A19" s="26"/>
      <c r="B19" s="12"/>
      <c r="C19" s="76"/>
      <c r="D19" s="76"/>
      <c r="E19" s="76"/>
      <c r="F19" s="76"/>
      <c r="G19" s="76"/>
      <c r="H19" s="76"/>
      <c r="I19" s="76"/>
      <c r="J19" s="76"/>
      <c r="K19" s="76"/>
      <c r="L19" s="76"/>
      <c r="M19" s="76"/>
      <c r="N19" s="26"/>
      <c r="O19" s="7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76"/>
      <c r="BB19" s="26"/>
      <c r="BC19" s="7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7"/>
      <c r="IF19" s="27"/>
      <c r="IG19" s="27"/>
      <c r="IH19" s="27"/>
      <c r="II19" s="27"/>
    </row>
  </sheetData>
  <sheetProtection password="F3C8" sheet="1" selectLockedCells="1"/>
  <mergeCells count="11">
    <mergeCell ref="B8:G8"/>
    <mergeCell ref="H8:L8"/>
    <mergeCell ref="M8:T8"/>
    <mergeCell ref="BB8:BC8"/>
    <mergeCell ref="A9:BC9"/>
    <mergeCell ref="C18:BC18"/>
    <mergeCell ref="A1:L1"/>
    <mergeCell ref="A4:BC4"/>
    <mergeCell ref="A5:BC5"/>
    <mergeCell ref="A6:BC6"/>
    <mergeCell ref="A7:BC7"/>
  </mergeCells>
  <dataValidations count="22">
    <dataValidation type="list" allowBlank="1" showInputMessage="1" showErrorMessage="1" sqref="L13 L14 L15">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7">
      <formula1>IF(ISBLANK(F17),$A$3:$C$3,$B$3:$C$3)</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7">
      <formula1>IF(E17&lt;&gt;"Select",0,-1)</formula1>
      <formula2>IF(E17&lt;&gt;"Select",99.99,-1)</formula2>
    </dataValidation>
    <dataValidation type="list" allowBlank="1" showInputMessage="1" showErrorMessage="1" sqref="C2">
      <formula1>"Normal, SingleWindow, Alternate"</formula1>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type="list" allowBlank="1" showInputMessage="1" showErrorMessage="1" sqref="K13:K15">
      <formula1>"Partial Conversion, Full Conversion"</formula1>
    </dataValidation>
    <dataValidation allowBlank="1" showInputMessage="1" showErrorMessage="1" promptTitle="Addition / Deduction" prompt="Please Choose the correct One" sqref="J13:J15"/>
    <dataValidation type="list" showInputMessage="1" showErrorMessage="1" sqref="I13:I15">
      <formula1>"Excess(+), Less(-)"</formula1>
    </dataValidation>
    <dataValidation type="decimal" allowBlank="1" showInputMessage="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allowBlank="1" showInputMessage="1" showErrorMessage="1" promptTitle="Units" prompt="Please enter Units in text" sqref="E13:E15"/>
    <dataValidation type="decimal" allowBlank="1" showInputMessage="1" showErrorMessage="1" promptTitle="Quantity" prompt="Please enter the Quantity for this item. " errorTitle="Invalid Entry" error="Only Numeric Values are allowed. " sqref="D13:D15 F13:F15">
      <formula1>0</formula1>
      <formula2>999999999999999</formula2>
    </dataValidation>
    <dataValidation type="decimal" allowBlank="1" showInputMessage="1" showErrorMessage="1" promptTitle="Rate Entry" prompt="Please enter Basic Rate in Rupees for this item. " errorTitle="Invaid Entry" error="Only Numeric Values are allowed. " sqref="M14:M15">
      <formula1>0</formula1>
      <formula2>999999999999999</formula2>
    </dataValidation>
    <dataValidation type="list" allowBlank="1" showInputMessage="1" showErrorMessage="1" sqref="R14:R15">
      <formula1>CSTRATE</formula1>
    </dataValidation>
  </dataValidations>
  <printOptions/>
  <pageMargins left="0.55" right="0.33" top="0.61" bottom="0.51" header="0.3" footer="0.3"/>
  <pageSetup horizontalDpi="600" verticalDpi="600" orientation="landscape" paperSize="9" scale="4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00" t="s">
        <v>2</v>
      </c>
      <c r="F6" s="100"/>
      <c r="G6" s="100"/>
      <c r="H6" s="100"/>
      <c r="I6" s="100"/>
      <c r="J6" s="100"/>
      <c r="K6" s="100"/>
    </row>
    <row r="7" spans="5:11" ht="15">
      <c r="E7" s="100"/>
      <c r="F7" s="100"/>
      <c r="G7" s="100"/>
      <c r="H7" s="100"/>
      <c r="I7" s="100"/>
      <c r="J7" s="100"/>
      <c r="K7" s="100"/>
    </row>
    <row r="8" spans="5:11" ht="15">
      <c r="E8" s="100"/>
      <c r="F8" s="100"/>
      <c r="G8" s="100"/>
      <c r="H8" s="100"/>
      <c r="I8" s="100"/>
      <c r="J8" s="100"/>
      <c r="K8" s="100"/>
    </row>
    <row r="9" spans="5:11" ht="15">
      <c r="E9" s="100"/>
      <c r="F9" s="100"/>
      <c r="G9" s="100"/>
      <c r="H9" s="100"/>
      <c r="I9" s="100"/>
      <c r="J9" s="100"/>
      <c r="K9" s="100"/>
    </row>
    <row r="10" spans="5:11" ht="15">
      <c r="E10" s="100"/>
      <c r="F10" s="100"/>
      <c r="G10" s="100"/>
      <c r="H10" s="100"/>
      <c r="I10" s="100"/>
      <c r="J10" s="100"/>
      <c r="K10" s="100"/>
    </row>
    <row r="11" spans="5:11" ht="15">
      <c r="E11" s="100"/>
      <c r="F11" s="100"/>
      <c r="G11" s="100"/>
      <c r="H11" s="100"/>
      <c r="I11" s="100"/>
      <c r="J11" s="100"/>
      <c r="K11" s="100"/>
    </row>
    <row r="12" spans="5:11" ht="15">
      <c r="E12" s="100"/>
      <c r="F12" s="100"/>
      <c r="G12" s="100"/>
      <c r="H12" s="100"/>
      <c r="I12" s="100"/>
      <c r="J12" s="100"/>
      <c r="K12" s="100"/>
    </row>
    <row r="13" spans="5:11" ht="15">
      <c r="E13" s="100"/>
      <c r="F13" s="100"/>
      <c r="G13" s="100"/>
      <c r="H13" s="100"/>
      <c r="I13" s="100"/>
      <c r="J13" s="100"/>
      <c r="K13" s="100"/>
    </row>
    <row r="14" spans="5:11" ht="15">
      <c r="E14" s="100"/>
      <c r="F14" s="100"/>
      <c r="G14" s="100"/>
      <c r="H14" s="100"/>
      <c r="I14" s="100"/>
      <c r="J14" s="100"/>
      <c r="K14" s="10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Anand </cp:lastModifiedBy>
  <cp:lastPrinted>2020-07-06T10:13:04Z</cp:lastPrinted>
  <dcterms:created xsi:type="dcterms:W3CDTF">2009-01-30T06:42:42Z</dcterms:created>
  <dcterms:modified xsi:type="dcterms:W3CDTF">2020-07-07T05:38:11Z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
    <vt:lpwstr>CR</vt:lpwstr>
  </property>
  <property fmtid="{D5CDD505-2E9C-101B-9397-08002B2CF9AE}" pid="3" name="BoQVersio">
    <vt:lpwstr>BoQ_Ver3.0</vt:lpwstr>
  </property>
  <property fmtid="{D5CDD505-2E9C-101B-9397-08002B2CF9AE}" pid="4" name="BoQChartTyp">
    <vt:lpwstr>Normal</vt:lpwstr>
  </property>
  <property fmtid="{D5CDD505-2E9C-101B-9397-08002B2CF9AE}" pid="5" name="SRTWO">
    <vt:lpwstr>Yes</vt:lpwstr>
  </property>
  <property fmtid="{D5CDD505-2E9C-101B-9397-08002B2CF9AE}" pid="6" name="SRT">
    <vt:lpwstr>Yes</vt:lpwstr>
  </property>
  <property fmtid="{D5CDD505-2E9C-101B-9397-08002B2CF9AE}" pid="7" name="SCT">
    <vt:lpwstr>Yes</vt:lpwstr>
  </property>
  <property fmtid="{D5CDD505-2E9C-101B-9397-08002B2CF9AE}" pid="8" name="ShowSumma">
    <vt:lpwstr>Yes</vt:lpwstr>
  </property>
  <property fmtid="{D5CDD505-2E9C-101B-9397-08002B2CF9AE}" pid="9" name="FormBas">
    <vt:lpwstr>No</vt:lpwstr>
  </property>
  <property fmtid="{D5CDD505-2E9C-101B-9397-08002B2CF9AE}" pid="10" name="Ran">
    <vt:i4>1</vt:i4>
  </property>
  <property fmtid="{D5CDD505-2E9C-101B-9397-08002B2CF9AE}" pid="11" name="CSTyp">
    <vt:lpwstr>L</vt:lpwstr>
  </property>
  <property fmtid="{D5CDD505-2E9C-101B-9397-08002B2CF9AE}" pid="12" name="H">
    <vt:lpwstr>9cY4EPG5UfyBlFHSlG0L2Nl+F28=</vt:lpwstr>
  </property>
</Properties>
</file>